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1\Documents\WVBall\Competitive Play\"/>
    </mc:Choice>
  </mc:AlternateContent>
  <bookViews>
    <workbookView xWindow="0" yWindow="0" windowWidth="23040" windowHeight="10068"/>
  </bookViews>
  <sheets>
    <sheet name="Instructions" sheetId="3" r:id="rId1"/>
    <sheet name="Status" sheetId="4" r:id="rId2"/>
    <sheet name="Summary" sheetId="2" r:id="rId3"/>
    <sheet name="dropdown lists" sheetId="5" state="hidden" r:id="rId4"/>
  </sheets>
  <definedNames>
    <definedName name="_xlnm._FilterDatabase" localSheetId="2" hidden="1">Summary!$A$5:$CA$5</definedName>
    <definedName name="_xlnm.Print_Area" localSheetId="2">Summary!$A$1:$AZ$13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A5" i="3" l="1"/>
  <c r="A6" i="3"/>
  <c r="A7" i="3"/>
  <c r="A8" i="3"/>
  <c r="A9" i="3"/>
  <c r="A10" i="3"/>
  <c r="A11" i="3"/>
  <c r="A12" i="3"/>
  <c r="A13" i="3"/>
  <c r="A14" i="3"/>
  <c r="A15" i="3"/>
  <c r="A16" i="3"/>
  <c r="A17" i="3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C6" i="2"/>
  <c r="A6" i="2" s="1"/>
  <c r="AC27" i="2" l="1"/>
  <c r="A27" i="2" s="1"/>
  <c r="AC8" i="2"/>
  <c r="A8" i="2" s="1"/>
  <c r="AC11" i="2"/>
  <c r="AC24" i="2"/>
  <c r="A24" i="2" s="1"/>
  <c r="AC20" i="2"/>
  <c r="A20" i="2" s="1"/>
  <c r="AC10" i="2"/>
  <c r="A10" i="2" s="1"/>
  <c r="AC17" i="2"/>
  <c r="A17" i="2" s="1"/>
  <c r="AW11" i="2"/>
  <c r="AC13" i="2"/>
  <c r="A13" i="2" s="1"/>
  <c r="AC26" i="2"/>
  <c r="A26" i="2" s="1"/>
  <c r="AC23" i="2"/>
  <c r="A23" i="2" s="1"/>
  <c r="AC19" i="2"/>
  <c r="A19" i="2" s="1"/>
  <c r="AC16" i="2"/>
  <c r="A16" i="2" s="1"/>
  <c r="AC22" i="2"/>
  <c r="A22" i="2" s="1"/>
  <c r="AC18" i="2"/>
  <c r="A18" i="2" s="1"/>
  <c r="AC15" i="2"/>
  <c r="A15" i="2" s="1"/>
  <c r="AC7" i="2"/>
  <c r="A7" i="2" s="1"/>
  <c r="AC9" i="2"/>
  <c r="A9" i="2" s="1"/>
  <c r="AC12" i="2"/>
  <c r="A12" i="2" s="1"/>
  <c r="AC25" i="2"/>
  <c r="A25" i="2" s="1"/>
  <c r="AC21" i="2"/>
  <c r="A21" i="2" s="1"/>
  <c r="AC14" i="2"/>
  <c r="A14" i="2" s="1"/>
  <c r="AW12" i="2" l="1"/>
  <c r="AY12" i="2" s="1"/>
  <c r="AU12" i="2"/>
  <c r="A11" i="2"/>
  <c r="AU11" i="2"/>
  <c r="AY11" i="2" l="1"/>
</calcChain>
</file>

<file path=xl/comments1.xml><?xml version="1.0" encoding="utf-8"?>
<comments xmlns="http://schemas.openxmlformats.org/spreadsheetml/2006/main">
  <authors>
    <author>admin1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password to unprotect sheet is lock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password to unprotect sheet is lock</t>
        </r>
      </text>
    </comment>
  </commentList>
</comments>
</file>

<file path=xl/sharedStrings.xml><?xml version="1.0" encoding="utf-8"?>
<sst xmlns="http://schemas.openxmlformats.org/spreadsheetml/2006/main" count="76" uniqueCount="61">
  <si>
    <t>Actual</t>
  </si>
  <si>
    <t>RANK</t>
  </si>
  <si>
    <t>CANDIDATE</t>
  </si>
  <si>
    <t>TOTAL</t>
  </si>
  <si>
    <t>AVG</t>
  </si>
  <si>
    <t>Bill Majors</t>
  </si>
  <si>
    <t>Bob Hansen</t>
  </si>
  <si>
    <t>Bob Mitchell</t>
  </si>
  <si>
    <t>Buzz Rognlien</t>
  </si>
  <si>
    <t>Gene Price</t>
  </si>
  <si>
    <t>Jacki Sutherland</t>
  </si>
  <si>
    <t>Jim Puthuff</t>
  </si>
  <si>
    <t>Joe Baquera</t>
  </si>
  <si>
    <t>John Boragno</t>
  </si>
  <si>
    <t>John Como</t>
  </si>
  <si>
    <t>Kathy Adams</t>
  </si>
  <si>
    <t>Linda Scott</t>
  </si>
  <si>
    <t>Mike Irwin</t>
  </si>
  <si>
    <t>Randy English</t>
  </si>
  <si>
    <t>Rhonda George</t>
  </si>
  <si>
    <t>Scotty Humphrey</t>
  </si>
  <si>
    <t>22 POSSIBLE VOTERS</t>
  </si>
  <si>
    <t>DJ Cox</t>
  </si>
  <si>
    <t>Glenn Gomes</t>
  </si>
  <si>
    <t>total should = 253
if voted correctly</t>
  </si>
  <si>
    <t>INSTRUCTIONS:</t>
  </si>
  <si>
    <t>Two people should independently complete the data entry using the Tasks below, then validate for final results</t>
  </si>
  <si>
    <t>STEP</t>
  </si>
  <si>
    <t>TAB</t>
  </si>
  <si>
    <t>TASK</t>
  </si>
  <si>
    <t>Status</t>
  </si>
  <si>
    <t>Update list of names with current Level 5 players</t>
  </si>
  <si>
    <t>Use the filter function to sort names by alphabetical order</t>
  </si>
  <si>
    <t>Enter the ballot # for each player - this should be the same ballot # that you wrote on each player's ballot</t>
  </si>
  <si>
    <t>Review each ballot to ensure it is valid: 1) no repetative #s, 2) no blanks, 3) no name write-ins</t>
  </si>
  <si>
    <t>In column C, use the drop down to select a status</t>
  </si>
  <si>
    <t>Summary</t>
  </si>
  <si>
    <t>Do NOT copy the ballot #s, or make any changes to column A</t>
  </si>
  <si>
    <t>Starting with row 4, column D, type the names that correspond to the ballot #s shown in row 5</t>
  </si>
  <si>
    <t>Enter the ranking # from each VALID ballot for the corresponding player listed in column C</t>
  </si>
  <si>
    <t>Don't enter ranking #s for INCORRECT ballots - as stated on the Status tab</t>
  </si>
  <si>
    <t xml:space="preserve">Do NOT make any changes to columns Z, AA or AC - these are the formulas to calculate totals, averages and rank </t>
  </si>
  <si>
    <t>When all valid ballot entries are made, the ranking scores will show in column A</t>
  </si>
  <si>
    <t>Ballot
 #</t>
  </si>
  <si>
    <r>
      <t xml:space="preserve">Name
</t>
    </r>
    <r>
      <rPr>
        <b/>
        <sz val="10"/>
        <rFont val="Calibri"/>
        <family val="2"/>
      </rPr>
      <t>(alpha order by 1st name)</t>
    </r>
  </si>
  <si>
    <r>
      <t xml:space="preserve">Status
</t>
    </r>
    <r>
      <rPr>
        <b/>
        <sz val="10"/>
        <rFont val="Calibri"/>
        <family val="2"/>
      </rPr>
      <t xml:space="preserve"> (use dropdown)</t>
    </r>
  </si>
  <si>
    <t>Donna Dallara</t>
  </si>
  <si>
    <t>Rosemary Elston</t>
  </si>
  <si>
    <t>Steve Parke</t>
  </si>
  <si>
    <t>Sully Hanah</t>
  </si>
  <si>
    <t>Add the Candidates names - you will have a total of 26 names listed</t>
  </si>
  <si>
    <t>Formula!
Do NOT Enter Data</t>
  </si>
  <si>
    <r>
      <t xml:space="preserve">Current Level 5 Players </t>
    </r>
    <r>
      <rPr>
        <b/>
        <sz val="11"/>
        <rFont val="Calibri"/>
        <family val="2"/>
      </rPr>
      <t>(alpha order by first name)</t>
    </r>
  </si>
  <si>
    <t>Do NOT Enter Data or Change These Formulas</t>
  </si>
  <si>
    <t>Didn't pick up ballot</t>
  </si>
  <si>
    <t>Voted - correct</t>
  </si>
  <si>
    <t>Voted - incorrect</t>
  </si>
  <si>
    <t xml:space="preserve">Level 5 Phase 2 Ranking </t>
  </si>
  <si>
    <t>Phase 2 - Level 5 PEER RANKING</t>
  </si>
  <si>
    <t xml:space="preserve">Delete the 4 Level 5 players who are candidates for Level 6 Trials </t>
  </si>
  <si>
    <t>Use the filter function to sort column A in ascending (sort smallest to largest) order to get the top 4 ranked players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</si>
</sst>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</font>
    <font>
      <b/>
      <sz val="20"/>
      <color rgb="FF00206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8"/>
      <color rgb="FF000000"/>
      <name val="Calibri"/>
      <family val="2"/>
    </font>
    <font>
      <sz val="14"/>
      <color rgb="FF363636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3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7" fillId="0" borderId="3" xfId="0" applyFont="1" applyBorder="1"/>
    <xf numFmtId="0" fontId="9" fillId="0" borderId="0" xfId="0" applyFont="1"/>
    <xf numFmtId="0" fontId="2" fillId="0" borderId="0" xfId="0" applyFont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2" fontId="3" fillId="0" borderId="0" xfId="0" applyNumberFormat="1" applyFont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2" fontId="11" fillId="0" borderId="7" xfId="0" applyNumberFormat="1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2" fontId="3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2" fontId="3" fillId="2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2" fontId="3" fillId="0" borderId="0" xfId="0" applyNumberFormat="1" applyFont="1" applyProtection="1">
      <protection locked="0"/>
    </xf>
    <xf numFmtId="0" fontId="2" fillId="0" borderId="3" xfId="0" applyFont="1" applyBorder="1" applyProtection="1">
      <protection locked="0"/>
    </xf>
    <xf numFmtId="0" fontId="7" fillId="0" borderId="0" xfId="0" applyFont="1" applyProtection="1">
      <protection locked="0"/>
    </xf>
    <xf numFmtId="2" fontId="8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</xf>
    <xf numFmtId="2" fontId="3" fillId="2" borderId="3" xfId="0" applyNumberFormat="1" applyFont="1" applyFill="1" applyBorder="1" applyAlignment="1" applyProtection="1">
      <alignment horizontal="center" vertical="center"/>
    </xf>
    <xf numFmtId="2" fontId="2" fillId="2" borderId="3" xfId="0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/>
    </xf>
    <xf numFmtId="2" fontId="6" fillId="0" borderId="0" xfId="0" applyNumberFormat="1" applyFont="1" applyAlignment="1" applyProtection="1">
      <alignment horizontal="center" vertical="center" wrapText="1"/>
    </xf>
    <xf numFmtId="2" fontId="2" fillId="0" borderId="0" xfId="0" applyNumberFormat="1" applyFont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17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8"/>
  <sheetViews>
    <sheetView tabSelected="1" workbookViewId="0"/>
  </sheetViews>
  <sheetFormatPr defaultRowHeight="18" x14ac:dyDescent="0.35"/>
  <cols>
    <col min="1" max="1" width="8.88671875" style="3"/>
    <col min="2" max="2" width="11.6640625" style="3" customWidth="1"/>
    <col min="3" max="3" width="118.5546875" style="6" customWidth="1"/>
    <col min="4" max="257" width="8.88671875" style="3"/>
    <col min="258" max="258" width="11.6640625" style="3" customWidth="1"/>
    <col min="259" max="259" width="118.5546875" style="3" customWidth="1"/>
    <col min="260" max="513" width="8.88671875" style="3"/>
    <col min="514" max="514" width="11.6640625" style="3" customWidth="1"/>
    <col min="515" max="515" width="118.5546875" style="3" customWidth="1"/>
    <col min="516" max="769" width="8.88671875" style="3"/>
    <col min="770" max="770" width="11.6640625" style="3" customWidth="1"/>
    <col min="771" max="771" width="118.5546875" style="3" customWidth="1"/>
    <col min="772" max="1025" width="8.88671875" style="3"/>
    <col min="1026" max="1026" width="11.6640625" style="3" customWidth="1"/>
    <col min="1027" max="1027" width="118.5546875" style="3" customWidth="1"/>
    <col min="1028" max="1281" width="8.88671875" style="3"/>
    <col min="1282" max="1282" width="11.6640625" style="3" customWidth="1"/>
    <col min="1283" max="1283" width="118.5546875" style="3" customWidth="1"/>
    <col min="1284" max="1537" width="8.88671875" style="3"/>
    <col min="1538" max="1538" width="11.6640625" style="3" customWidth="1"/>
    <col min="1539" max="1539" width="118.5546875" style="3" customWidth="1"/>
    <col min="1540" max="1793" width="8.88671875" style="3"/>
    <col min="1794" max="1794" width="11.6640625" style="3" customWidth="1"/>
    <col min="1795" max="1795" width="118.5546875" style="3" customWidth="1"/>
    <col min="1796" max="2049" width="8.88671875" style="3"/>
    <col min="2050" max="2050" width="11.6640625" style="3" customWidth="1"/>
    <col min="2051" max="2051" width="118.5546875" style="3" customWidth="1"/>
    <col min="2052" max="2305" width="8.88671875" style="3"/>
    <col min="2306" max="2306" width="11.6640625" style="3" customWidth="1"/>
    <col min="2307" max="2307" width="118.5546875" style="3" customWidth="1"/>
    <col min="2308" max="2561" width="8.88671875" style="3"/>
    <col min="2562" max="2562" width="11.6640625" style="3" customWidth="1"/>
    <col min="2563" max="2563" width="118.5546875" style="3" customWidth="1"/>
    <col min="2564" max="2817" width="8.88671875" style="3"/>
    <col min="2818" max="2818" width="11.6640625" style="3" customWidth="1"/>
    <col min="2819" max="2819" width="118.5546875" style="3" customWidth="1"/>
    <col min="2820" max="3073" width="8.88671875" style="3"/>
    <col min="3074" max="3074" width="11.6640625" style="3" customWidth="1"/>
    <col min="3075" max="3075" width="118.5546875" style="3" customWidth="1"/>
    <col min="3076" max="3329" width="8.88671875" style="3"/>
    <col min="3330" max="3330" width="11.6640625" style="3" customWidth="1"/>
    <col min="3331" max="3331" width="118.5546875" style="3" customWidth="1"/>
    <col min="3332" max="3585" width="8.88671875" style="3"/>
    <col min="3586" max="3586" width="11.6640625" style="3" customWidth="1"/>
    <col min="3587" max="3587" width="118.5546875" style="3" customWidth="1"/>
    <col min="3588" max="3841" width="8.88671875" style="3"/>
    <col min="3842" max="3842" width="11.6640625" style="3" customWidth="1"/>
    <col min="3843" max="3843" width="118.5546875" style="3" customWidth="1"/>
    <col min="3844" max="4097" width="8.88671875" style="3"/>
    <col min="4098" max="4098" width="11.6640625" style="3" customWidth="1"/>
    <col min="4099" max="4099" width="118.5546875" style="3" customWidth="1"/>
    <col min="4100" max="4353" width="8.88671875" style="3"/>
    <col min="4354" max="4354" width="11.6640625" style="3" customWidth="1"/>
    <col min="4355" max="4355" width="118.5546875" style="3" customWidth="1"/>
    <col min="4356" max="4609" width="8.88671875" style="3"/>
    <col min="4610" max="4610" width="11.6640625" style="3" customWidth="1"/>
    <col min="4611" max="4611" width="118.5546875" style="3" customWidth="1"/>
    <col min="4612" max="4865" width="8.88671875" style="3"/>
    <col min="4866" max="4866" width="11.6640625" style="3" customWidth="1"/>
    <col min="4867" max="4867" width="118.5546875" style="3" customWidth="1"/>
    <col min="4868" max="5121" width="8.88671875" style="3"/>
    <col min="5122" max="5122" width="11.6640625" style="3" customWidth="1"/>
    <col min="5123" max="5123" width="118.5546875" style="3" customWidth="1"/>
    <col min="5124" max="5377" width="8.88671875" style="3"/>
    <col min="5378" max="5378" width="11.6640625" style="3" customWidth="1"/>
    <col min="5379" max="5379" width="118.5546875" style="3" customWidth="1"/>
    <col min="5380" max="5633" width="8.88671875" style="3"/>
    <col min="5634" max="5634" width="11.6640625" style="3" customWidth="1"/>
    <col min="5635" max="5635" width="118.5546875" style="3" customWidth="1"/>
    <col min="5636" max="5889" width="8.88671875" style="3"/>
    <col min="5890" max="5890" width="11.6640625" style="3" customWidth="1"/>
    <col min="5891" max="5891" width="118.5546875" style="3" customWidth="1"/>
    <col min="5892" max="6145" width="8.88671875" style="3"/>
    <col min="6146" max="6146" width="11.6640625" style="3" customWidth="1"/>
    <col min="6147" max="6147" width="118.5546875" style="3" customWidth="1"/>
    <col min="6148" max="6401" width="8.88671875" style="3"/>
    <col min="6402" max="6402" width="11.6640625" style="3" customWidth="1"/>
    <col min="6403" max="6403" width="118.5546875" style="3" customWidth="1"/>
    <col min="6404" max="6657" width="8.88671875" style="3"/>
    <col min="6658" max="6658" width="11.6640625" style="3" customWidth="1"/>
    <col min="6659" max="6659" width="118.5546875" style="3" customWidth="1"/>
    <col min="6660" max="6913" width="8.88671875" style="3"/>
    <col min="6914" max="6914" width="11.6640625" style="3" customWidth="1"/>
    <col min="6915" max="6915" width="118.5546875" style="3" customWidth="1"/>
    <col min="6916" max="7169" width="8.88671875" style="3"/>
    <col min="7170" max="7170" width="11.6640625" style="3" customWidth="1"/>
    <col min="7171" max="7171" width="118.5546875" style="3" customWidth="1"/>
    <col min="7172" max="7425" width="8.88671875" style="3"/>
    <col min="7426" max="7426" width="11.6640625" style="3" customWidth="1"/>
    <col min="7427" max="7427" width="118.5546875" style="3" customWidth="1"/>
    <col min="7428" max="7681" width="8.88671875" style="3"/>
    <col min="7682" max="7682" width="11.6640625" style="3" customWidth="1"/>
    <col min="7683" max="7683" width="118.5546875" style="3" customWidth="1"/>
    <col min="7684" max="7937" width="8.88671875" style="3"/>
    <col min="7938" max="7938" width="11.6640625" style="3" customWidth="1"/>
    <col min="7939" max="7939" width="118.5546875" style="3" customWidth="1"/>
    <col min="7940" max="8193" width="8.88671875" style="3"/>
    <col min="8194" max="8194" width="11.6640625" style="3" customWidth="1"/>
    <col min="8195" max="8195" width="118.5546875" style="3" customWidth="1"/>
    <col min="8196" max="8449" width="8.88671875" style="3"/>
    <col min="8450" max="8450" width="11.6640625" style="3" customWidth="1"/>
    <col min="8451" max="8451" width="118.5546875" style="3" customWidth="1"/>
    <col min="8452" max="8705" width="8.88671875" style="3"/>
    <col min="8706" max="8706" width="11.6640625" style="3" customWidth="1"/>
    <col min="8707" max="8707" width="118.5546875" style="3" customWidth="1"/>
    <col min="8708" max="8961" width="8.88671875" style="3"/>
    <col min="8962" max="8962" width="11.6640625" style="3" customWidth="1"/>
    <col min="8963" max="8963" width="118.5546875" style="3" customWidth="1"/>
    <col min="8964" max="9217" width="8.88671875" style="3"/>
    <col min="9218" max="9218" width="11.6640625" style="3" customWidth="1"/>
    <col min="9219" max="9219" width="118.5546875" style="3" customWidth="1"/>
    <col min="9220" max="9473" width="8.88671875" style="3"/>
    <col min="9474" max="9474" width="11.6640625" style="3" customWidth="1"/>
    <col min="9475" max="9475" width="118.5546875" style="3" customWidth="1"/>
    <col min="9476" max="9729" width="8.88671875" style="3"/>
    <col min="9730" max="9730" width="11.6640625" style="3" customWidth="1"/>
    <col min="9731" max="9731" width="118.5546875" style="3" customWidth="1"/>
    <col min="9732" max="9985" width="8.88671875" style="3"/>
    <col min="9986" max="9986" width="11.6640625" style="3" customWidth="1"/>
    <col min="9987" max="9987" width="118.5546875" style="3" customWidth="1"/>
    <col min="9988" max="10241" width="8.88671875" style="3"/>
    <col min="10242" max="10242" width="11.6640625" style="3" customWidth="1"/>
    <col min="10243" max="10243" width="118.5546875" style="3" customWidth="1"/>
    <col min="10244" max="10497" width="8.88671875" style="3"/>
    <col min="10498" max="10498" width="11.6640625" style="3" customWidth="1"/>
    <col min="10499" max="10499" width="118.5546875" style="3" customWidth="1"/>
    <col min="10500" max="10753" width="8.88671875" style="3"/>
    <col min="10754" max="10754" width="11.6640625" style="3" customWidth="1"/>
    <col min="10755" max="10755" width="118.5546875" style="3" customWidth="1"/>
    <col min="10756" max="11009" width="8.88671875" style="3"/>
    <col min="11010" max="11010" width="11.6640625" style="3" customWidth="1"/>
    <col min="11011" max="11011" width="118.5546875" style="3" customWidth="1"/>
    <col min="11012" max="11265" width="8.88671875" style="3"/>
    <col min="11266" max="11266" width="11.6640625" style="3" customWidth="1"/>
    <col min="11267" max="11267" width="118.5546875" style="3" customWidth="1"/>
    <col min="11268" max="11521" width="8.88671875" style="3"/>
    <col min="11522" max="11522" width="11.6640625" style="3" customWidth="1"/>
    <col min="11523" max="11523" width="118.5546875" style="3" customWidth="1"/>
    <col min="11524" max="11777" width="8.88671875" style="3"/>
    <col min="11778" max="11778" width="11.6640625" style="3" customWidth="1"/>
    <col min="11779" max="11779" width="118.5546875" style="3" customWidth="1"/>
    <col min="11780" max="12033" width="8.88671875" style="3"/>
    <col min="12034" max="12034" width="11.6640625" style="3" customWidth="1"/>
    <col min="12035" max="12035" width="118.5546875" style="3" customWidth="1"/>
    <col min="12036" max="12289" width="8.88671875" style="3"/>
    <col min="12290" max="12290" width="11.6640625" style="3" customWidth="1"/>
    <col min="12291" max="12291" width="118.5546875" style="3" customWidth="1"/>
    <col min="12292" max="12545" width="8.88671875" style="3"/>
    <col min="12546" max="12546" width="11.6640625" style="3" customWidth="1"/>
    <col min="12547" max="12547" width="118.5546875" style="3" customWidth="1"/>
    <col min="12548" max="12801" width="8.88671875" style="3"/>
    <col min="12802" max="12802" width="11.6640625" style="3" customWidth="1"/>
    <col min="12803" max="12803" width="118.5546875" style="3" customWidth="1"/>
    <col min="12804" max="13057" width="8.88671875" style="3"/>
    <col min="13058" max="13058" width="11.6640625" style="3" customWidth="1"/>
    <col min="13059" max="13059" width="118.5546875" style="3" customWidth="1"/>
    <col min="13060" max="13313" width="8.88671875" style="3"/>
    <col min="13314" max="13314" width="11.6640625" style="3" customWidth="1"/>
    <col min="13315" max="13315" width="118.5546875" style="3" customWidth="1"/>
    <col min="13316" max="13569" width="8.88671875" style="3"/>
    <col min="13570" max="13570" width="11.6640625" style="3" customWidth="1"/>
    <col min="13571" max="13571" width="118.5546875" style="3" customWidth="1"/>
    <col min="13572" max="13825" width="8.88671875" style="3"/>
    <col min="13826" max="13826" width="11.6640625" style="3" customWidth="1"/>
    <col min="13827" max="13827" width="118.5546875" style="3" customWidth="1"/>
    <col min="13828" max="14081" width="8.88671875" style="3"/>
    <col min="14082" max="14082" width="11.6640625" style="3" customWidth="1"/>
    <col min="14083" max="14083" width="118.5546875" style="3" customWidth="1"/>
    <col min="14084" max="14337" width="8.88671875" style="3"/>
    <col min="14338" max="14338" width="11.6640625" style="3" customWidth="1"/>
    <col min="14339" max="14339" width="118.5546875" style="3" customWidth="1"/>
    <col min="14340" max="14593" width="8.88671875" style="3"/>
    <col min="14594" max="14594" width="11.6640625" style="3" customWidth="1"/>
    <col min="14595" max="14595" width="118.5546875" style="3" customWidth="1"/>
    <col min="14596" max="14849" width="8.88671875" style="3"/>
    <col min="14850" max="14850" width="11.6640625" style="3" customWidth="1"/>
    <col min="14851" max="14851" width="118.5546875" style="3" customWidth="1"/>
    <col min="14852" max="15105" width="8.88671875" style="3"/>
    <col min="15106" max="15106" width="11.6640625" style="3" customWidth="1"/>
    <col min="15107" max="15107" width="118.5546875" style="3" customWidth="1"/>
    <col min="15108" max="15361" width="8.88671875" style="3"/>
    <col min="15362" max="15362" width="11.6640625" style="3" customWidth="1"/>
    <col min="15363" max="15363" width="118.5546875" style="3" customWidth="1"/>
    <col min="15364" max="15617" width="8.88671875" style="3"/>
    <col min="15618" max="15618" width="11.6640625" style="3" customWidth="1"/>
    <col min="15619" max="15619" width="118.5546875" style="3" customWidth="1"/>
    <col min="15620" max="15873" width="8.88671875" style="3"/>
    <col min="15874" max="15874" width="11.6640625" style="3" customWidth="1"/>
    <col min="15875" max="15875" width="118.5546875" style="3" customWidth="1"/>
    <col min="15876" max="16129" width="8.88671875" style="3"/>
    <col min="16130" max="16130" width="11.6640625" style="3" customWidth="1"/>
    <col min="16131" max="16131" width="118.5546875" style="3" customWidth="1"/>
    <col min="16132" max="16384" width="8.88671875" style="3"/>
  </cols>
  <sheetData>
    <row r="1" spans="1:3" s="5" customFormat="1" x14ac:dyDescent="0.35">
      <c r="A1" s="4" t="s">
        <v>25</v>
      </c>
      <c r="C1" s="4" t="s">
        <v>26</v>
      </c>
    </row>
    <row r="3" spans="1:3" s="5" customFormat="1" x14ac:dyDescent="0.35">
      <c r="A3" s="5" t="s">
        <v>27</v>
      </c>
      <c r="B3" s="5" t="s">
        <v>28</v>
      </c>
      <c r="C3" s="4" t="s">
        <v>29</v>
      </c>
    </row>
    <row r="4" spans="1:3" x14ac:dyDescent="0.35">
      <c r="A4" s="3">
        <v>1</v>
      </c>
      <c r="B4" s="3" t="s">
        <v>30</v>
      </c>
      <c r="C4" s="6" t="s">
        <v>31</v>
      </c>
    </row>
    <row r="5" spans="1:3" x14ac:dyDescent="0.35">
      <c r="A5" s="3">
        <f>A4+1</f>
        <v>2</v>
      </c>
      <c r="B5" s="3" t="s">
        <v>30</v>
      </c>
      <c r="C5" s="6" t="s">
        <v>59</v>
      </c>
    </row>
    <row r="6" spans="1:3" x14ac:dyDescent="0.35">
      <c r="A6" s="3">
        <f t="shared" ref="A6:A17" si="0">A5+1</f>
        <v>3</v>
      </c>
      <c r="B6" s="3" t="s">
        <v>30</v>
      </c>
      <c r="C6" s="6" t="s">
        <v>32</v>
      </c>
    </row>
    <row r="7" spans="1:3" x14ac:dyDescent="0.35">
      <c r="A7" s="3">
        <f t="shared" si="0"/>
        <v>4</v>
      </c>
      <c r="B7" s="3" t="s">
        <v>30</v>
      </c>
      <c r="C7" s="6" t="s">
        <v>33</v>
      </c>
    </row>
    <row r="8" spans="1:3" x14ac:dyDescent="0.35">
      <c r="A8" s="3">
        <f>A7+1</f>
        <v>5</v>
      </c>
      <c r="B8" s="3" t="s">
        <v>30</v>
      </c>
      <c r="C8" s="6" t="s">
        <v>34</v>
      </c>
    </row>
    <row r="9" spans="1:3" x14ac:dyDescent="0.35">
      <c r="A9" s="3">
        <f t="shared" si="0"/>
        <v>6</v>
      </c>
      <c r="B9" s="3" t="s">
        <v>30</v>
      </c>
      <c r="C9" s="6" t="s">
        <v>35</v>
      </c>
    </row>
    <row r="10" spans="1:3" x14ac:dyDescent="0.35">
      <c r="A10" s="3">
        <f t="shared" si="0"/>
        <v>7</v>
      </c>
      <c r="B10" s="3" t="s">
        <v>36</v>
      </c>
      <c r="C10" s="6" t="s">
        <v>50</v>
      </c>
    </row>
    <row r="11" spans="1:3" x14ac:dyDescent="0.35">
      <c r="A11" s="3">
        <f t="shared" si="0"/>
        <v>8</v>
      </c>
      <c r="B11" s="3" t="s">
        <v>36</v>
      </c>
      <c r="C11" s="6" t="s">
        <v>32</v>
      </c>
    </row>
    <row r="12" spans="1:3" x14ac:dyDescent="0.35">
      <c r="A12" s="3">
        <f t="shared" si="0"/>
        <v>9</v>
      </c>
      <c r="B12" s="3" t="s">
        <v>36</v>
      </c>
      <c r="C12" s="6" t="s">
        <v>37</v>
      </c>
    </row>
    <row r="13" spans="1:3" x14ac:dyDescent="0.35">
      <c r="A13" s="3">
        <f t="shared" si="0"/>
        <v>10</v>
      </c>
      <c r="B13" s="3" t="s">
        <v>36</v>
      </c>
      <c r="C13" s="6" t="s">
        <v>38</v>
      </c>
    </row>
    <row r="14" spans="1:3" x14ac:dyDescent="0.35">
      <c r="A14" s="3">
        <f t="shared" si="0"/>
        <v>11</v>
      </c>
      <c r="B14" s="3" t="s">
        <v>36</v>
      </c>
      <c r="C14" s="6" t="s">
        <v>39</v>
      </c>
    </row>
    <row r="15" spans="1:3" x14ac:dyDescent="0.35">
      <c r="A15" s="3">
        <f t="shared" si="0"/>
        <v>12</v>
      </c>
      <c r="B15" s="3" t="s">
        <v>36</v>
      </c>
      <c r="C15" s="6" t="s">
        <v>40</v>
      </c>
    </row>
    <row r="16" spans="1:3" x14ac:dyDescent="0.35">
      <c r="A16" s="3">
        <f t="shared" si="0"/>
        <v>13</v>
      </c>
      <c r="B16" s="3" t="s">
        <v>36</v>
      </c>
      <c r="C16" s="6" t="s">
        <v>41</v>
      </c>
    </row>
    <row r="17" spans="1:3" x14ac:dyDescent="0.35">
      <c r="A17" s="3">
        <f t="shared" si="0"/>
        <v>14</v>
      </c>
      <c r="B17" s="3" t="s">
        <v>36</v>
      </c>
      <c r="C17" s="6" t="s">
        <v>42</v>
      </c>
    </row>
    <row r="18" spans="1:3" x14ac:dyDescent="0.35">
      <c r="A18" s="3">
        <v>15</v>
      </c>
      <c r="B18" s="3" t="s">
        <v>36</v>
      </c>
      <c r="C18" s="6" t="s">
        <v>60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="107" zoomScaleNormal="107" workbookViewId="0">
      <selection activeCell="D9" sqref="D9"/>
    </sheetView>
  </sheetViews>
  <sheetFormatPr defaultRowHeight="13.8" x14ac:dyDescent="0.3"/>
  <cols>
    <col min="1" max="1" width="9.6640625" style="2" customWidth="1"/>
    <col min="2" max="2" width="22.33203125" style="2" customWidth="1"/>
    <col min="3" max="3" width="19.77734375" style="2" customWidth="1"/>
    <col min="4" max="256" width="8.88671875" style="2"/>
    <col min="257" max="257" width="9.6640625" style="2" customWidth="1"/>
    <col min="258" max="258" width="22.33203125" style="2" customWidth="1"/>
    <col min="259" max="259" width="19.77734375" style="2" customWidth="1"/>
    <col min="260" max="512" width="8.88671875" style="2"/>
    <col min="513" max="513" width="9.6640625" style="2" customWidth="1"/>
    <col min="514" max="514" width="22.33203125" style="2" customWidth="1"/>
    <col min="515" max="515" width="19.77734375" style="2" customWidth="1"/>
    <col min="516" max="768" width="8.88671875" style="2"/>
    <col min="769" max="769" width="9.6640625" style="2" customWidth="1"/>
    <col min="770" max="770" width="22.33203125" style="2" customWidth="1"/>
    <col min="771" max="771" width="19.77734375" style="2" customWidth="1"/>
    <col min="772" max="1024" width="8.88671875" style="2"/>
    <col min="1025" max="1025" width="9.6640625" style="2" customWidth="1"/>
    <col min="1026" max="1026" width="22.33203125" style="2" customWidth="1"/>
    <col min="1027" max="1027" width="19.77734375" style="2" customWidth="1"/>
    <col min="1028" max="1280" width="8.88671875" style="2"/>
    <col min="1281" max="1281" width="9.6640625" style="2" customWidth="1"/>
    <col min="1282" max="1282" width="22.33203125" style="2" customWidth="1"/>
    <col min="1283" max="1283" width="19.77734375" style="2" customWidth="1"/>
    <col min="1284" max="1536" width="8.88671875" style="2"/>
    <col min="1537" max="1537" width="9.6640625" style="2" customWidth="1"/>
    <col min="1538" max="1538" width="22.33203125" style="2" customWidth="1"/>
    <col min="1539" max="1539" width="19.77734375" style="2" customWidth="1"/>
    <col min="1540" max="1792" width="8.88671875" style="2"/>
    <col min="1793" max="1793" width="9.6640625" style="2" customWidth="1"/>
    <col min="1794" max="1794" width="22.33203125" style="2" customWidth="1"/>
    <col min="1795" max="1795" width="19.77734375" style="2" customWidth="1"/>
    <col min="1796" max="2048" width="8.88671875" style="2"/>
    <col min="2049" max="2049" width="9.6640625" style="2" customWidth="1"/>
    <col min="2050" max="2050" width="22.33203125" style="2" customWidth="1"/>
    <col min="2051" max="2051" width="19.77734375" style="2" customWidth="1"/>
    <col min="2052" max="2304" width="8.88671875" style="2"/>
    <col min="2305" max="2305" width="9.6640625" style="2" customWidth="1"/>
    <col min="2306" max="2306" width="22.33203125" style="2" customWidth="1"/>
    <col min="2307" max="2307" width="19.77734375" style="2" customWidth="1"/>
    <col min="2308" max="2560" width="8.88671875" style="2"/>
    <col min="2561" max="2561" width="9.6640625" style="2" customWidth="1"/>
    <col min="2562" max="2562" width="22.33203125" style="2" customWidth="1"/>
    <col min="2563" max="2563" width="19.77734375" style="2" customWidth="1"/>
    <col min="2564" max="2816" width="8.88671875" style="2"/>
    <col min="2817" max="2817" width="9.6640625" style="2" customWidth="1"/>
    <col min="2818" max="2818" width="22.33203125" style="2" customWidth="1"/>
    <col min="2819" max="2819" width="19.77734375" style="2" customWidth="1"/>
    <col min="2820" max="3072" width="8.88671875" style="2"/>
    <col min="3073" max="3073" width="9.6640625" style="2" customWidth="1"/>
    <col min="3074" max="3074" width="22.33203125" style="2" customWidth="1"/>
    <col min="3075" max="3075" width="19.77734375" style="2" customWidth="1"/>
    <col min="3076" max="3328" width="8.88671875" style="2"/>
    <col min="3329" max="3329" width="9.6640625" style="2" customWidth="1"/>
    <col min="3330" max="3330" width="22.33203125" style="2" customWidth="1"/>
    <col min="3331" max="3331" width="19.77734375" style="2" customWidth="1"/>
    <col min="3332" max="3584" width="8.88671875" style="2"/>
    <col min="3585" max="3585" width="9.6640625" style="2" customWidth="1"/>
    <col min="3586" max="3586" width="22.33203125" style="2" customWidth="1"/>
    <col min="3587" max="3587" width="19.77734375" style="2" customWidth="1"/>
    <col min="3588" max="3840" width="8.88671875" style="2"/>
    <col min="3841" max="3841" width="9.6640625" style="2" customWidth="1"/>
    <col min="3842" max="3842" width="22.33203125" style="2" customWidth="1"/>
    <col min="3843" max="3843" width="19.77734375" style="2" customWidth="1"/>
    <col min="3844" max="4096" width="8.88671875" style="2"/>
    <col min="4097" max="4097" width="9.6640625" style="2" customWidth="1"/>
    <col min="4098" max="4098" width="22.33203125" style="2" customWidth="1"/>
    <col min="4099" max="4099" width="19.77734375" style="2" customWidth="1"/>
    <col min="4100" max="4352" width="8.88671875" style="2"/>
    <col min="4353" max="4353" width="9.6640625" style="2" customWidth="1"/>
    <col min="4354" max="4354" width="22.33203125" style="2" customWidth="1"/>
    <col min="4355" max="4355" width="19.77734375" style="2" customWidth="1"/>
    <col min="4356" max="4608" width="8.88671875" style="2"/>
    <col min="4609" max="4609" width="9.6640625" style="2" customWidth="1"/>
    <col min="4610" max="4610" width="22.33203125" style="2" customWidth="1"/>
    <col min="4611" max="4611" width="19.77734375" style="2" customWidth="1"/>
    <col min="4612" max="4864" width="8.88671875" style="2"/>
    <col min="4865" max="4865" width="9.6640625" style="2" customWidth="1"/>
    <col min="4866" max="4866" width="22.33203125" style="2" customWidth="1"/>
    <col min="4867" max="4867" width="19.77734375" style="2" customWidth="1"/>
    <col min="4868" max="5120" width="8.88671875" style="2"/>
    <col min="5121" max="5121" width="9.6640625" style="2" customWidth="1"/>
    <col min="5122" max="5122" width="22.33203125" style="2" customWidth="1"/>
    <col min="5123" max="5123" width="19.77734375" style="2" customWidth="1"/>
    <col min="5124" max="5376" width="8.88671875" style="2"/>
    <col min="5377" max="5377" width="9.6640625" style="2" customWidth="1"/>
    <col min="5378" max="5378" width="22.33203125" style="2" customWidth="1"/>
    <col min="5379" max="5379" width="19.77734375" style="2" customWidth="1"/>
    <col min="5380" max="5632" width="8.88671875" style="2"/>
    <col min="5633" max="5633" width="9.6640625" style="2" customWidth="1"/>
    <col min="5634" max="5634" width="22.33203125" style="2" customWidth="1"/>
    <col min="5635" max="5635" width="19.77734375" style="2" customWidth="1"/>
    <col min="5636" max="5888" width="8.88671875" style="2"/>
    <col min="5889" max="5889" width="9.6640625" style="2" customWidth="1"/>
    <col min="5890" max="5890" width="22.33203125" style="2" customWidth="1"/>
    <col min="5891" max="5891" width="19.77734375" style="2" customWidth="1"/>
    <col min="5892" max="6144" width="8.88671875" style="2"/>
    <col min="6145" max="6145" width="9.6640625" style="2" customWidth="1"/>
    <col min="6146" max="6146" width="22.33203125" style="2" customWidth="1"/>
    <col min="6147" max="6147" width="19.77734375" style="2" customWidth="1"/>
    <col min="6148" max="6400" width="8.88671875" style="2"/>
    <col min="6401" max="6401" width="9.6640625" style="2" customWidth="1"/>
    <col min="6402" max="6402" width="22.33203125" style="2" customWidth="1"/>
    <col min="6403" max="6403" width="19.77734375" style="2" customWidth="1"/>
    <col min="6404" max="6656" width="8.88671875" style="2"/>
    <col min="6657" max="6657" width="9.6640625" style="2" customWidth="1"/>
    <col min="6658" max="6658" width="22.33203125" style="2" customWidth="1"/>
    <col min="6659" max="6659" width="19.77734375" style="2" customWidth="1"/>
    <col min="6660" max="6912" width="8.88671875" style="2"/>
    <col min="6913" max="6913" width="9.6640625" style="2" customWidth="1"/>
    <col min="6914" max="6914" width="22.33203125" style="2" customWidth="1"/>
    <col min="6915" max="6915" width="19.77734375" style="2" customWidth="1"/>
    <col min="6916" max="7168" width="8.88671875" style="2"/>
    <col min="7169" max="7169" width="9.6640625" style="2" customWidth="1"/>
    <col min="7170" max="7170" width="22.33203125" style="2" customWidth="1"/>
    <col min="7171" max="7171" width="19.77734375" style="2" customWidth="1"/>
    <col min="7172" max="7424" width="8.88671875" style="2"/>
    <col min="7425" max="7425" width="9.6640625" style="2" customWidth="1"/>
    <col min="7426" max="7426" width="22.33203125" style="2" customWidth="1"/>
    <col min="7427" max="7427" width="19.77734375" style="2" customWidth="1"/>
    <col min="7428" max="7680" width="8.88671875" style="2"/>
    <col min="7681" max="7681" width="9.6640625" style="2" customWidth="1"/>
    <col min="7682" max="7682" width="22.33203125" style="2" customWidth="1"/>
    <col min="7683" max="7683" width="19.77734375" style="2" customWidth="1"/>
    <col min="7684" max="7936" width="8.88671875" style="2"/>
    <col min="7937" max="7937" width="9.6640625" style="2" customWidth="1"/>
    <col min="7938" max="7938" width="22.33203125" style="2" customWidth="1"/>
    <col min="7939" max="7939" width="19.77734375" style="2" customWidth="1"/>
    <col min="7940" max="8192" width="8.88671875" style="2"/>
    <col min="8193" max="8193" width="9.6640625" style="2" customWidth="1"/>
    <col min="8194" max="8194" width="22.33203125" style="2" customWidth="1"/>
    <col min="8195" max="8195" width="19.77734375" style="2" customWidth="1"/>
    <col min="8196" max="8448" width="8.88671875" style="2"/>
    <col min="8449" max="8449" width="9.6640625" style="2" customWidth="1"/>
    <col min="8450" max="8450" width="22.33203125" style="2" customWidth="1"/>
    <col min="8451" max="8451" width="19.77734375" style="2" customWidth="1"/>
    <col min="8452" max="8704" width="8.88671875" style="2"/>
    <col min="8705" max="8705" width="9.6640625" style="2" customWidth="1"/>
    <col min="8706" max="8706" width="22.33203125" style="2" customWidth="1"/>
    <col min="8707" max="8707" width="19.77734375" style="2" customWidth="1"/>
    <col min="8708" max="8960" width="8.88671875" style="2"/>
    <col min="8961" max="8961" width="9.6640625" style="2" customWidth="1"/>
    <col min="8962" max="8962" width="22.33203125" style="2" customWidth="1"/>
    <col min="8963" max="8963" width="19.77734375" style="2" customWidth="1"/>
    <col min="8964" max="9216" width="8.88671875" style="2"/>
    <col min="9217" max="9217" width="9.6640625" style="2" customWidth="1"/>
    <col min="9218" max="9218" width="22.33203125" style="2" customWidth="1"/>
    <col min="9219" max="9219" width="19.77734375" style="2" customWidth="1"/>
    <col min="9220" max="9472" width="8.88671875" style="2"/>
    <col min="9473" max="9473" width="9.6640625" style="2" customWidth="1"/>
    <col min="9474" max="9474" width="22.33203125" style="2" customWidth="1"/>
    <col min="9475" max="9475" width="19.77734375" style="2" customWidth="1"/>
    <col min="9476" max="9728" width="8.88671875" style="2"/>
    <col min="9729" max="9729" width="9.6640625" style="2" customWidth="1"/>
    <col min="9730" max="9730" width="22.33203125" style="2" customWidth="1"/>
    <col min="9731" max="9731" width="19.77734375" style="2" customWidth="1"/>
    <col min="9732" max="9984" width="8.88671875" style="2"/>
    <col min="9985" max="9985" width="9.6640625" style="2" customWidth="1"/>
    <col min="9986" max="9986" width="22.33203125" style="2" customWidth="1"/>
    <col min="9987" max="9987" width="19.77734375" style="2" customWidth="1"/>
    <col min="9988" max="10240" width="8.88671875" style="2"/>
    <col min="10241" max="10241" width="9.6640625" style="2" customWidth="1"/>
    <col min="10242" max="10242" width="22.33203125" style="2" customWidth="1"/>
    <col min="10243" max="10243" width="19.77734375" style="2" customWidth="1"/>
    <col min="10244" max="10496" width="8.88671875" style="2"/>
    <col min="10497" max="10497" width="9.6640625" style="2" customWidth="1"/>
    <col min="10498" max="10498" width="22.33203125" style="2" customWidth="1"/>
    <col min="10499" max="10499" width="19.77734375" style="2" customWidth="1"/>
    <col min="10500" max="10752" width="8.88671875" style="2"/>
    <col min="10753" max="10753" width="9.6640625" style="2" customWidth="1"/>
    <col min="10754" max="10754" width="22.33203125" style="2" customWidth="1"/>
    <col min="10755" max="10755" width="19.77734375" style="2" customWidth="1"/>
    <col min="10756" max="11008" width="8.88671875" style="2"/>
    <col min="11009" max="11009" width="9.6640625" style="2" customWidth="1"/>
    <col min="11010" max="11010" width="22.33203125" style="2" customWidth="1"/>
    <col min="11011" max="11011" width="19.77734375" style="2" customWidth="1"/>
    <col min="11012" max="11264" width="8.88671875" style="2"/>
    <col min="11265" max="11265" width="9.6640625" style="2" customWidth="1"/>
    <col min="11266" max="11266" width="22.33203125" style="2" customWidth="1"/>
    <col min="11267" max="11267" width="19.77734375" style="2" customWidth="1"/>
    <col min="11268" max="11520" width="8.88671875" style="2"/>
    <col min="11521" max="11521" width="9.6640625" style="2" customWidth="1"/>
    <col min="11522" max="11522" width="22.33203125" style="2" customWidth="1"/>
    <col min="11523" max="11523" width="19.77734375" style="2" customWidth="1"/>
    <col min="11524" max="11776" width="8.88671875" style="2"/>
    <col min="11777" max="11777" width="9.6640625" style="2" customWidth="1"/>
    <col min="11778" max="11778" width="22.33203125" style="2" customWidth="1"/>
    <col min="11779" max="11779" width="19.77734375" style="2" customWidth="1"/>
    <col min="11780" max="12032" width="8.88671875" style="2"/>
    <col min="12033" max="12033" width="9.6640625" style="2" customWidth="1"/>
    <col min="12034" max="12034" width="22.33203125" style="2" customWidth="1"/>
    <col min="12035" max="12035" width="19.77734375" style="2" customWidth="1"/>
    <col min="12036" max="12288" width="8.88671875" style="2"/>
    <col min="12289" max="12289" width="9.6640625" style="2" customWidth="1"/>
    <col min="12290" max="12290" width="22.33203125" style="2" customWidth="1"/>
    <col min="12291" max="12291" width="19.77734375" style="2" customWidth="1"/>
    <col min="12292" max="12544" width="8.88671875" style="2"/>
    <col min="12545" max="12545" width="9.6640625" style="2" customWidth="1"/>
    <col min="12546" max="12546" width="22.33203125" style="2" customWidth="1"/>
    <col min="12547" max="12547" width="19.77734375" style="2" customWidth="1"/>
    <col min="12548" max="12800" width="8.88671875" style="2"/>
    <col min="12801" max="12801" width="9.6640625" style="2" customWidth="1"/>
    <col min="12802" max="12802" width="22.33203125" style="2" customWidth="1"/>
    <col min="12803" max="12803" width="19.77734375" style="2" customWidth="1"/>
    <col min="12804" max="13056" width="8.88671875" style="2"/>
    <col min="13057" max="13057" width="9.6640625" style="2" customWidth="1"/>
    <col min="13058" max="13058" width="22.33203125" style="2" customWidth="1"/>
    <col min="13059" max="13059" width="19.77734375" style="2" customWidth="1"/>
    <col min="13060" max="13312" width="8.88671875" style="2"/>
    <col min="13313" max="13313" width="9.6640625" style="2" customWidth="1"/>
    <col min="13314" max="13314" width="22.33203125" style="2" customWidth="1"/>
    <col min="13315" max="13315" width="19.77734375" style="2" customWidth="1"/>
    <col min="13316" max="13568" width="8.88671875" style="2"/>
    <col min="13569" max="13569" width="9.6640625" style="2" customWidth="1"/>
    <col min="13570" max="13570" width="22.33203125" style="2" customWidth="1"/>
    <col min="13571" max="13571" width="19.77734375" style="2" customWidth="1"/>
    <col min="13572" max="13824" width="8.88671875" style="2"/>
    <col min="13825" max="13825" width="9.6640625" style="2" customWidth="1"/>
    <col min="13826" max="13826" width="22.33203125" style="2" customWidth="1"/>
    <col min="13827" max="13827" width="19.77734375" style="2" customWidth="1"/>
    <col min="13828" max="14080" width="8.88671875" style="2"/>
    <col min="14081" max="14081" width="9.6640625" style="2" customWidth="1"/>
    <col min="14082" max="14082" width="22.33203125" style="2" customWidth="1"/>
    <col min="14083" max="14083" width="19.77734375" style="2" customWidth="1"/>
    <col min="14084" max="14336" width="8.88671875" style="2"/>
    <col min="14337" max="14337" width="9.6640625" style="2" customWidth="1"/>
    <col min="14338" max="14338" width="22.33203125" style="2" customWidth="1"/>
    <col min="14339" max="14339" width="19.77734375" style="2" customWidth="1"/>
    <col min="14340" max="14592" width="8.88671875" style="2"/>
    <col min="14593" max="14593" width="9.6640625" style="2" customWidth="1"/>
    <col min="14594" max="14594" width="22.33203125" style="2" customWidth="1"/>
    <col min="14595" max="14595" width="19.77734375" style="2" customWidth="1"/>
    <col min="14596" max="14848" width="8.88671875" style="2"/>
    <col min="14849" max="14849" width="9.6640625" style="2" customWidth="1"/>
    <col min="14850" max="14850" width="22.33203125" style="2" customWidth="1"/>
    <col min="14851" max="14851" width="19.77734375" style="2" customWidth="1"/>
    <col min="14852" max="15104" width="8.88671875" style="2"/>
    <col min="15105" max="15105" width="9.6640625" style="2" customWidth="1"/>
    <col min="15106" max="15106" width="22.33203125" style="2" customWidth="1"/>
    <col min="15107" max="15107" width="19.77734375" style="2" customWidth="1"/>
    <col min="15108" max="15360" width="8.88671875" style="2"/>
    <col min="15361" max="15361" width="9.6640625" style="2" customWidth="1"/>
    <col min="15362" max="15362" width="22.33203125" style="2" customWidth="1"/>
    <col min="15363" max="15363" width="19.77734375" style="2" customWidth="1"/>
    <col min="15364" max="15616" width="8.88671875" style="2"/>
    <col min="15617" max="15617" width="9.6640625" style="2" customWidth="1"/>
    <col min="15618" max="15618" width="22.33203125" style="2" customWidth="1"/>
    <col min="15619" max="15619" width="19.77734375" style="2" customWidth="1"/>
    <col min="15620" max="15872" width="8.88671875" style="2"/>
    <col min="15873" max="15873" width="9.6640625" style="2" customWidth="1"/>
    <col min="15874" max="15874" width="22.33203125" style="2" customWidth="1"/>
    <col min="15875" max="15875" width="19.77734375" style="2" customWidth="1"/>
    <col min="15876" max="16128" width="8.88671875" style="2"/>
    <col min="16129" max="16129" width="9.6640625" style="2" customWidth="1"/>
    <col min="16130" max="16130" width="22.33203125" style="2" customWidth="1"/>
    <col min="16131" max="16131" width="19.77734375" style="2" customWidth="1"/>
    <col min="16132" max="16384" width="8.88671875" style="2"/>
  </cols>
  <sheetData>
    <row r="1" spans="1:3" s="8" customFormat="1" ht="36" x14ac:dyDescent="0.35">
      <c r="A1" s="7" t="s">
        <v>43</v>
      </c>
      <c r="B1" s="7" t="s">
        <v>44</v>
      </c>
      <c r="C1" s="7" t="s">
        <v>45</v>
      </c>
    </row>
    <row r="2" spans="1:3" ht="18" x14ac:dyDescent="0.3">
      <c r="A2" s="13"/>
      <c r="B2" s="9" t="s">
        <v>5</v>
      </c>
      <c r="C2" s="13"/>
    </row>
    <row r="3" spans="1:3" ht="18" x14ac:dyDescent="0.35">
      <c r="A3" s="13"/>
      <c r="B3" s="10" t="s">
        <v>6</v>
      </c>
      <c r="C3" s="13"/>
    </row>
    <row r="4" spans="1:3" ht="18" x14ac:dyDescent="0.35">
      <c r="A4" s="13"/>
      <c r="B4" s="11" t="s">
        <v>7</v>
      </c>
      <c r="C4" s="13"/>
    </row>
    <row r="5" spans="1:3" ht="18" x14ac:dyDescent="0.3">
      <c r="A5" s="13"/>
      <c r="B5" s="1" t="s">
        <v>8</v>
      </c>
      <c r="C5" s="13"/>
    </row>
    <row r="6" spans="1:3" ht="18" customHeight="1" x14ac:dyDescent="0.3">
      <c r="A6" s="13"/>
      <c r="B6" s="1" t="s">
        <v>22</v>
      </c>
      <c r="C6" s="13"/>
    </row>
    <row r="7" spans="1:3" ht="18" customHeight="1" x14ac:dyDescent="0.35">
      <c r="A7" s="13"/>
      <c r="B7" s="11" t="s">
        <v>46</v>
      </c>
      <c r="C7" s="13"/>
    </row>
    <row r="8" spans="1:3" ht="18" customHeight="1" x14ac:dyDescent="0.35">
      <c r="A8" s="13"/>
      <c r="B8" s="11" t="s">
        <v>9</v>
      </c>
      <c r="C8" s="13"/>
    </row>
    <row r="9" spans="1:3" ht="18" customHeight="1" x14ac:dyDescent="0.3">
      <c r="A9" s="13"/>
      <c r="B9" s="12" t="s">
        <v>23</v>
      </c>
      <c r="C9" s="13"/>
    </row>
    <row r="10" spans="1:3" ht="18" customHeight="1" x14ac:dyDescent="0.35">
      <c r="A10" s="13"/>
      <c r="B10" s="11" t="s">
        <v>10</v>
      </c>
      <c r="C10" s="13"/>
    </row>
    <row r="11" spans="1:3" ht="18" x14ac:dyDescent="0.35">
      <c r="A11" s="13"/>
      <c r="B11" s="11" t="s">
        <v>11</v>
      </c>
      <c r="C11" s="13"/>
    </row>
    <row r="12" spans="1:3" ht="18" x14ac:dyDescent="0.35">
      <c r="A12" s="13"/>
      <c r="B12" s="11" t="s">
        <v>12</v>
      </c>
      <c r="C12" s="13"/>
    </row>
    <row r="13" spans="1:3" ht="18" customHeight="1" x14ac:dyDescent="0.3">
      <c r="A13" s="13"/>
      <c r="B13" s="1" t="s">
        <v>13</v>
      </c>
      <c r="C13" s="13"/>
    </row>
    <row r="14" spans="1:3" ht="18" customHeight="1" x14ac:dyDescent="0.3">
      <c r="A14" s="13"/>
      <c r="B14" s="1" t="s">
        <v>14</v>
      </c>
      <c r="C14" s="13"/>
    </row>
    <row r="15" spans="1:3" ht="18" customHeight="1" x14ac:dyDescent="0.35">
      <c r="A15" s="13"/>
      <c r="B15" s="11" t="s">
        <v>15</v>
      </c>
      <c r="C15" s="13"/>
    </row>
    <row r="16" spans="1:3" ht="18" customHeight="1" x14ac:dyDescent="0.3">
      <c r="A16" s="13"/>
      <c r="B16" s="1" t="s">
        <v>16</v>
      </c>
      <c r="C16" s="13"/>
    </row>
    <row r="17" spans="1:3" ht="18" customHeight="1" x14ac:dyDescent="0.35">
      <c r="A17" s="13"/>
      <c r="B17" s="11" t="s">
        <v>17</v>
      </c>
      <c r="C17" s="13"/>
    </row>
    <row r="18" spans="1:3" ht="18" customHeight="1" x14ac:dyDescent="0.35">
      <c r="A18" s="13"/>
      <c r="B18" s="11" t="s">
        <v>18</v>
      </c>
      <c r="C18" s="13"/>
    </row>
    <row r="19" spans="1:3" ht="18" x14ac:dyDescent="0.35">
      <c r="A19" s="13"/>
      <c r="B19" s="11" t="s">
        <v>19</v>
      </c>
      <c r="C19" s="13"/>
    </row>
    <row r="20" spans="1:3" ht="18" customHeight="1" x14ac:dyDescent="0.35">
      <c r="A20" s="13"/>
      <c r="B20" s="11" t="s">
        <v>47</v>
      </c>
      <c r="C20" s="13"/>
    </row>
    <row r="21" spans="1:3" ht="18" x14ac:dyDescent="0.35">
      <c r="A21" s="13"/>
      <c r="B21" s="11" t="s">
        <v>20</v>
      </c>
      <c r="C21" s="13"/>
    </row>
    <row r="22" spans="1:3" ht="18" customHeight="1" x14ac:dyDescent="0.3">
      <c r="A22" s="13"/>
      <c r="B22" s="1" t="s">
        <v>48</v>
      </c>
      <c r="C22" s="13"/>
    </row>
    <row r="23" spans="1:3" ht="18" x14ac:dyDescent="0.35">
      <c r="A23" s="13"/>
      <c r="B23" s="11" t="s">
        <v>49</v>
      </c>
      <c r="C23" s="13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'dropdown lists'!$A$1:$A$3</xm:f>
          </x14:formula1>
          <xm:sqref>C2:C23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8"/>
  <sheetViews>
    <sheetView topLeftCell="A15" zoomScaleNormal="100" workbookViewId="0">
      <pane xSplit="3" topLeftCell="D1" activePane="topRight" state="frozen"/>
      <selection pane="topRight" activeCell="A32" sqref="A32"/>
    </sheetView>
  </sheetViews>
  <sheetFormatPr defaultColWidth="8.6640625" defaultRowHeight="18" x14ac:dyDescent="0.35"/>
  <cols>
    <col min="1" max="1" width="12.109375" style="17" customWidth="1"/>
    <col min="2" max="2" width="0" style="17" hidden="1" customWidth="1"/>
    <col min="3" max="3" width="29" style="17" customWidth="1"/>
    <col min="4" max="26" width="6.6640625" style="46" customWidth="1"/>
    <col min="27" max="27" width="9.6640625" style="46" customWidth="1"/>
    <col min="28" max="28" width="6.6640625" style="17" customWidth="1"/>
    <col min="29" max="29" width="15.5546875" style="46" customWidth="1"/>
    <col min="30" max="35" width="6.6640625" style="17" customWidth="1"/>
    <col min="36" max="37" width="8.44140625" style="17" customWidth="1"/>
    <col min="38" max="46" width="6.6640625" style="17" customWidth="1"/>
    <col min="47" max="47" width="8.6640625" style="17"/>
    <col min="48" max="48" width="6.6640625" style="17" customWidth="1"/>
    <col min="49" max="49" width="12.109375" style="42" customWidth="1"/>
    <col min="50" max="50" width="6.6640625" style="17" customWidth="1"/>
    <col min="51" max="51" width="12.109375" style="17" customWidth="1"/>
    <col min="52" max="73" width="6.6640625" style="17" customWidth="1"/>
    <col min="74" max="75" width="8.6640625" style="17"/>
    <col min="76" max="76" width="12.109375" style="42" customWidth="1"/>
    <col min="77" max="77" width="8.6640625" style="17"/>
    <col min="78" max="78" width="12.109375" style="17" customWidth="1"/>
    <col min="79" max="16384" width="8.6640625" style="17"/>
  </cols>
  <sheetData>
    <row r="1" spans="1:78" ht="28.95" customHeight="1" x14ac:dyDescent="0.35">
      <c r="A1" s="62" t="s">
        <v>57</v>
      </c>
      <c r="B1" s="63"/>
      <c r="C1" s="63"/>
      <c r="D1" s="57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6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6"/>
      <c r="BC1" s="15"/>
      <c r="BD1" s="15"/>
      <c r="BX1" s="17"/>
    </row>
    <row r="2" spans="1:78" ht="28.95" customHeight="1" thickBot="1" x14ac:dyDescent="0.4">
      <c r="A2" s="64" t="s">
        <v>0</v>
      </c>
      <c r="B2" s="63"/>
      <c r="C2" s="63" t="s">
        <v>21</v>
      </c>
      <c r="D2" s="57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6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6"/>
      <c r="BC2" s="15"/>
      <c r="BD2" s="15"/>
      <c r="BX2" s="17"/>
    </row>
    <row r="3" spans="1:78" ht="18" customHeight="1" thickTop="1" x14ac:dyDescent="0.35">
      <c r="A3" s="65"/>
      <c r="B3" s="63"/>
      <c r="C3" s="63"/>
      <c r="D3" s="66" t="s">
        <v>58</v>
      </c>
      <c r="E3" s="18"/>
      <c r="F3" s="19"/>
      <c r="G3" s="19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9"/>
      <c r="AA3" s="20"/>
      <c r="AB3" s="15"/>
      <c r="AC3" s="19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21"/>
      <c r="BC3" s="15"/>
      <c r="BD3" s="22"/>
      <c r="BX3" s="17"/>
    </row>
    <row r="4" spans="1:78" s="28" customFormat="1" ht="49.2" customHeight="1" thickBot="1" x14ac:dyDescent="0.35">
      <c r="A4" s="67" t="s">
        <v>51</v>
      </c>
      <c r="B4" s="68"/>
      <c r="C4" s="69" t="s">
        <v>52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54" t="s">
        <v>53</v>
      </c>
      <c r="AA4" s="55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5"/>
      <c r="AT4" s="24"/>
      <c r="AU4" s="26"/>
      <c r="AV4" s="24"/>
      <c r="AW4" s="27"/>
    </row>
    <row r="5" spans="1:78" ht="18" customHeight="1" thickTop="1" thickBot="1" x14ac:dyDescent="0.4">
      <c r="A5" s="56" t="s">
        <v>1</v>
      </c>
      <c r="B5" s="57"/>
      <c r="C5" s="58" t="s">
        <v>2</v>
      </c>
      <c r="D5" s="59">
        <v>1</v>
      </c>
      <c r="E5" s="59">
        <v>2</v>
      </c>
      <c r="F5" s="59">
        <v>3</v>
      </c>
      <c r="G5" s="59">
        <v>4</v>
      </c>
      <c r="H5" s="59">
        <v>5</v>
      </c>
      <c r="I5" s="59">
        <v>6</v>
      </c>
      <c r="J5" s="59">
        <v>7</v>
      </c>
      <c r="K5" s="59">
        <f t="shared" ref="K5:Y5" si="0">J5+1</f>
        <v>8</v>
      </c>
      <c r="L5" s="59">
        <f t="shared" si="0"/>
        <v>9</v>
      </c>
      <c r="M5" s="59">
        <f t="shared" si="0"/>
        <v>10</v>
      </c>
      <c r="N5" s="59">
        <f t="shared" si="0"/>
        <v>11</v>
      </c>
      <c r="O5" s="59">
        <f t="shared" si="0"/>
        <v>12</v>
      </c>
      <c r="P5" s="59">
        <f t="shared" si="0"/>
        <v>13</v>
      </c>
      <c r="Q5" s="59">
        <f t="shared" si="0"/>
        <v>14</v>
      </c>
      <c r="R5" s="59">
        <f t="shared" si="0"/>
        <v>15</v>
      </c>
      <c r="S5" s="59">
        <f t="shared" si="0"/>
        <v>16</v>
      </c>
      <c r="T5" s="59">
        <f t="shared" si="0"/>
        <v>17</v>
      </c>
      <c r="U5" s="59">
        <f t="shared" si="0"/>
        <v>18</v>
      </c>
      <c r="V5" s="59">
        <f t="shared" si="0"/>
        <v>19</v>
      </c>
      <c r="W5" s="59">
        <f t="shared" si="0"/>
        <v>20</v>
      </c>
      <c r="X5" s="59">
        <f t="shared" si="0"/>
        <v>21</v>
      </c>
      <c r="Y5" s="59">
        <f t="shared" si="0"/>
        <v>22</v>
      </c>
      <c r="Z5" s="31" t="s">
        <v>3</v>
      </c>
      <c r="AA5" s="32" t="s">
        <v>4</v>
      </c>
      <c r="AB5" s="33"/>
      <c r="AC5" s="30" t="s">
        <v>1</v>
      </c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6"/>
      <c r="BC5" s="15"/>
      <c r="BD5" s="15"/>
      <c r="BX5" s="17"/>
    </row>
    <row r="6" spans="1:78" ht="24" thickBot="1" x14ac:dyDescent="0.4">
      <c r="A6" s="47">
        <f t="shared" ref="A6:A27" si="1">AC6</f>
        <v>1</v>
      </c>
      <c r="B6" s="34"/>
      <c r="C6" s="35" t="str">
        <f>Status!B2</f>
        <v>Bill Majors</v>
      </c>
      <c r="D6" s="33">
        <v>1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50">
        <f t="shared" ref="Z6:Z27" si="2">SUM(D6:Y6)</f>
        <v>1</v>
      </c>
      <c r="AA6" s="48">
        <f t="shared" ref="AA6:AA27" si="3">AVERAGE(D6:Y6)</f>
        <v>1</v>
      </c>
      <c r="AB6" s="15"/>
      <c r="AC6" s="52">
        <f>_xlfn.RANK.EQ(Z6,Z6:Z27,1)</f>
        <v>1</v>
      </c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6"/>
      <c r="BC6" s="15"/>
      <c r="BD6" s="29"/>
      <c r="BX6" s="17"/>
    </row>
    <row r="7" spans="1:78" ht="24" thickBot="1" x14ac:dyDescent="0.4">
      <c r="A7" s="47">
        <f t="shared" si="1"/>
        <v>2</v>
      </c>
      <c r="B7" s="36"/>
      <c r="C7" s="35" t="str">
        <f>Status!B3</f>
        <v>Bob Hansen</v>
      </c>
      <c r="D7" s="33">
        <v>2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50">
        <f t="shared" si="2"/>
        <v>2</v>
      </c>
      <c r="AA7" s="48">
        <f t="shared" si="3"/>
        <v>2</v>
      </c>
      <c r="AB7" s="15"/>
      <c r="AC7" s="52">
        <f t="shared" ref="AC7:AC27" si="4">_xlfn.RANK.EQ(Z7,$Z$6:$Z$27,1)</f>
        <v>2</v>
      </c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6"/>
      <c r="BC7" s="15"/>
      <c r="BD7" s="29"/>
      <c r="BX7" s="17"/>
    </row>
    <row r="8" spans="1:78" ht="24" thickBot="1" x14ac:dyDescent="0.4">
      <c r="A8" s="47">
        <f t="shared" si="1"/>
        <v>3</v>
      </c>
      <c r="B8" s="19"/>
      <c r="C8" s="35" t="str">
        <f>Status!B4</f>
        <v>Bob Mitchell</v>
      </c>
      <c r="D8" s="33">
        <v>3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50">
        <f t="shared" si="2"/>
        <v>3</v>
      </c>
      <c r="AA8" s="48">
        <f t="shared" si="3"/>
        <v>3</v>
      </c>
      <c r="AB8" s="15"/>
      <c r="AC8" s="52">
        <f t="shared" si="4"/>
        <v>3</v>
      </c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6"/>
      <c r="BC8" s="15"/>
      <c r="BD8" s="29"/>
      <c r="BX8" s="17"/>
    </row>
    <row r="9" spans="1:78" ht="24" thickBot="1" x14ac:dyDescent="0.4">
      <c r="A9" s="47">
        <f t="shared" si="1"/>
        <v>4</v>
      </c>
      <c r="B9" s="37"/>
      <c r="C9" s="35" t="str">
        <f>Status!B5</f>
        <v>Buzz Rognlien</v>
      </c>
      <c r="D9" s="33">
        <v>4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50">
        <f t="shared" si="2"/>
        <v>4</v>
      </c>
      <c r="AA9" s="48">
        <f t="shared" si="3"/>
        <v>4</v>
      </c>
      <c r="AB9" s="15"/>
      <c r="AC9" s="52">
        <f t="shared" si="4"/>
        <v>4</v>
      </c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6"/>
      <c r="BC9" s="15"/>
      <c r="BD9" s="29"/>
      <c r="BX9" s="17"/>
    </row>
    <row r="10" spans="1:78" ht="24" thickBot="1" x14ac:dyDescent="0.4">
      <c r="A10" s="47">
        <f t="shared" si="1"/>
        <v>5</v>
      </c>
      <c r="B10" s="37"/>
      <c r="C10" s="35" t="str">
        <f>Status!B6</f>
        <v>DJ Cox</v>
      </c>
      <c r="D10" s="33">
        <v>5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50">
        <f t="shared" si="2"/>
        <v>5</v>
      </c>
      <c r="AA10" s="48">
        <f t="shared" si="3"/>
        <v>5</v>
      </c>
      <c r="AB10" s="15"/>
      <c r="AC10" s="52">
        <f t="shared" si="4"/>
        <v>5</v>
      </c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6"/>
      <c r="BC10" s="15"/>
      <c r="BD10" s="29"/>
      <c r="BX10" s="17"/>
    </row>
    <row r="11" spans="1:78" ht="24" thickBot="1" x14ac:dyDescent="0.4">
      <c r="A11" s="48">
        <f t="shared" si="1"/>
        <v>6</v>
      </c>
      <c r="B11" s="19"/>
      <c r="C11" s="35" t="str">
        <f>Status!B7</f>
        <v>Donna Dallara</v>
      </c>
      <c r="D11" s="33">
        <v>6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50">
        <f t="shared" si="2"/>
        <v>6</v>
      </c>
      <c r="AA11" s="48">
        <f t="shared" si="3"/>
        <v>6</v>
      </c>
      <c r="AB11" s="15"/>
      <c r="AC11" s="52">
        <f t="shared" si="4"/>
        <v>6</v>
      </c>
      <c r="AD11" s="15"/>
      <c r="AE11" s="15"/>
      <c r="AF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38">
        <f>SUM(D11:AF11)</f>
        <v>24</v>
      </c>
      <c r="AV11" s="15"/>
      <c r="AW11" s="39">
        <f>AVERAGE(D11:AF11)</f>
        <v>6</v>
      </c>
      <c r="AX11" s="15"/>
      <c r="AY11" s="30">
        <f>RANK(AW11,AW7:AW12,1)</f>
        <v>1</v>
      </c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6"/>
      <c r="BY11" s="15"/>
      <c r="BZ11" s="29"/>
    </row>
    <row r="12" spans="1:78" ht="24" thickBot="1" x14ac:dyDescent="0.4">
      <c r="A12" s="47">
        <f t="shared" si="1"/>
        <v>7</v>
      </c>
      <c r="B12" s="37"/>
      <c r="C12" s="35" t="str">
        <f>Status!B8</f>
        <v>Gene Price</v>
      </c>
      <c r="D12" s="33">
        <v>7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50">
        <f t="shared" si="2"/>
        <v>7</v>
      </c>
      <c r="AA12" s="48">
        <f t="shared" si="3"/>
        <v>7</v>
      </c>
      <c r="AB12" s="15"/>
      <c r="AC12" s="52">
        <f t="shared" si="4"/>
        <v>7</v>
      </c>
      <c r="AD12" s="15"/>
      <c r="AE12" s="15"/>
      <c r="AF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38">
        <f>SUM(D12:AF12)</f>
        <v>28</v>
      </c>
      <c r="AV12" s="15"/>
      <c r="AW12" s="39">
        <f>AVERAGE(D12:AF12)</f>
        <v>7</v>
      </c>
      <c r="AX12" s="15"/>
      <c r="AY12" s="30">
        <f>RANK(AW12,AW7:AW12,1)</f>
        <v>2</v>
      </c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6"/>
      <c r="BY12" s="15"/>
      <c r="BZ12" s="29"/>
    </row>
    <row r="13" spans="1:78" ht="24" thickBot="1" x14ac:dyDescent="0.4">
      <c r="A13" s="48">
        <f t="shared" si="1"/>
        <v>8</v>
      </c>
      <c r="B13" s="40"/>
      <c r="C13" s="35" t="str">
        <f>Status!B9</f>
        <v>Glenn Gomes</v>
      </c>
      <c r="D13" s="33">
        <v>8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50">
        <f t="shared" si="2"/>
        <v>8</v>
      </c>
      <c r="AA13" s="48">
        <f t="shared" si="3"/>
        <v>8</v>
      </c>
      <c r="AC13" s="52">
        <f t="shared" si="4"/>
        <v>8</v>
      </c>
    </row>
    <row r="14" spans="1:78" ht="24" thickBot="1" x14ac:dyDescent="0.4">
      <c r="A14" s="48">
        <f t="shared" si="1"/>
        <v>9</v>
      </c>
      <c r="B14" s="43"/>
      <c r="C14" s="35" t="str">
        <f>Status!B10</f>
        <v>Jacki Sutherland</v>
      </c>
      <c r="D14" s="33">
        <v>9</v>
      </c>
      <c r="E14" s="41"/>
      <c r="F14" s="41"/>
      <c r="G14" s="41"/>
      <c r="H14" s="41"/>
      <c r="I14" s="41"/>
      <c r="J14" s="41"/>
      <c r="K14" s="41"/>
      <c r="L14" s="33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50">
        <f t="shared" si="2"/>
        <v>9</v>
      </c>
      <c r="AA14" s="48">
        <f t="shared" si="3"/>
        <v>9</v>
      </c>
      <c r="AC14" s="52">
        <f t="shared" si="4"/>
        <v>9</v>
      </c>
    </row>
    <row r="15" spans="1:78" ht="24" thickBot="1" x14ac:dyDescent="0.4">
      <c r="A15" s="48">
        <f t="shared" si="1"/>
        <v>10</v>
      </c>
      <c r="B15" s="43"/>
      <c r="C15" s="35" t="str">
        <f>Status!B11</f>
        <v>Jim Puthuff</v>
      </c>
      <c r="D15" s="33">
        <v>10</v>
      </c>
      <c r="E15" s="41"/>
      <c r="F15" s="41"/>
      <c r="G15" s="33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50">
        <f t="shared" si="2"/>
        <v>10</v>
      </c>
      <c r="AA15" s="48">
        <f t="shared" si="3"/>
        <v>10</v>
      </c>
      <c r="AC15" s="52">
        <f t="shared" si="4"/>
        <v>10</v>
      </c>
    </row>
    <row r="16" spans="1:78" ht="24" thickBot="1" x14ac:dyDescent="0.4">
      <c r="A16" s="48">
        <f t="shared" si="1"/>
        <v>11</v>
      </c>
      <c r="B16" s="43"/>
      <c r="C16" s="35" t="str">
        <f>Status!B12</f>
        <v>Joe Baquera</v>
      </c>
      <c r="D16" s="41">
        <v>11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50">
        <f>SUM(D16:Y16)</f>
        <v>11</v>
      </c>
      <c r="AA16" s="48">
        <f>AVERAGE(D16:Y16)</f>
        <v>11</v>
      </c>
      <c r="AC16" s="52">
        <f t="shared" si="4"/>
        <v>11</v>
      </c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5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5"/>
      <c r="BY16" s="44"/>
      <c r="BZ16" s="44"/>
    </row>
    <row r="17" spans="1:78" s="44" customFormat="1" ht="24" thickBot="1" x14ac:dyDescent="0.4">
      <c r="A17" s="48">
        <f t="shared" si="1"/>
        <v>12</v>
      </c>
      <c r="B17" s="43"/>
      <c r="C17" s="35" t="str">
        <f>Status!B13</f>
        <v>John Boragno</v>
      </c>
      <c r="D17" s="41">
        <v>12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50">
        <f>SUM(D17:Y17)</f>
        <v>12</v>
      </c>
      <c r="AA17" s="48">
        <f>AVERAGE(D17:Y17)</f>
        <v>12</v>
      </c>
      <c r="AB17" s="17"/>
      <c r="AC17" s="52">
        <f t="shared" si="4"/>
        <v>12</v>
      </c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42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42"/>
      <c r="BY17" s="17"/>
      <c r="BZ17" s="17"/>
    </row>
    <row r="18" spans="1:78" ht="24" thickBot="1" x14ac:dyDescent="0.4">
      <c r="A18" s="48">
        <f t="shared" si="1"/>
        <v>13</v>
      </c>
      <c r="B18" s="43"/>
      <c r="C18" s="35" t="str">
        <f>Status!B14</f>
        <v>John Como</v>
      </c>
      <c r="D18" s="41">
        <v>13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50">
        <f>SUM(D18:Y18)</f>
        <v>13</v>
      </c>
      <c r="AA18" s="48">
        <f>AVERAGE(D18:Y18)</f>
        <v>13</v>
      </c>
      <c r="AC18" s="52">
        <f t="shared" si="4"/>
        <v>13</v>
      </c>
    </row>
    <row r="19" spans="1:78" ht="24" thickBot="1" x14ac:dyDescent="0.4">
      <c r="A19" s="48">
        <f t="shared" si="1"/>
        <v>14</v>
      </c>
      <c r="B19" s="43"/>
      <c r="C19" s="35" t="str">
        <f>Status!B15</f>
        <v>Kathy Adams</v>
      </c>
      <c r="D19" s="41">
        <v>14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50">
        <f>SUM(D19:Y19)</f>
        <v>14</v>
      </c>
      <c r="AA19" s="48">
        <f>AVERAGE(D19:Y19)</f>
        <v>14</v>
      </c>
      <c r="AC19" s="52">
        <f t="shared" si="4"/>
        <v>14</v>
      </c>
    </row>
    <row r="20" spans="1:78" ht="24" thickBot="1" x14ac:dyDescent="0.4">
      <c r="A20" s="48">
        <f t="shared" si="1"/>
        <v>15</v>
      </c>
      <c r="B20" s="43"/>
      <c r="C20" s="35" t="str">
        <f>Status!B16</f>
        <v>Linda Scott</v>
      </c>
      <c r="D20" s="41">
        <v>15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50">
        <f>SUM(D20:Y20)</f>
        <v>15</v>
      </c>
      <c r="AA20" s="48">
        <f>AVERAGE(D20:Y20)</f>
        <v>15</v>
      </c>
      <c r="AC20" s="52">
        <f t="shared" si="4"/>
        <v>15</v>
      </c>
    </row>
    <row r="21" spans="1:78" ht="24" thickBot="1" x14ac:dyDescent="0.4">
      <c r="A21" s="48">
        <f t="shared" si="1"/>
        <v>16</v>
      </c>
      <c r="B21" s="43"/>
      <c r="C21" s="35" t="str">
        <f>Status!B17</f>
        <v>Mike Irwin</v>
      </c>
      <c r="D21" s="41">
        <v>16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50">
        <f>SUM(D21:Y21)</f>
        <v>16</v>
      </c>
      <c r="AA21" s="48">
        <f>AVERAGE(D21:Y21)</f>
        <v>16</v>
      </c>
      <c r="AC21" s="52">
        <f t="shared" si="4"/>
        <v>16</v>
      </c>
    </row>
    <row r="22" spans="1:78" ht="24" thickBot="1" x14ac:dyDescent="0.4">
      <c r="A22" s="48">
        <f t="shared" si="1"/>
        <v>17</v>
      </c>
      <c r="B22" s="43"/>
      <c r="C22" s="35" t="str">
        <f>Status!B18</f>
        <v>Randy English</v>
      </c>
      <c r="D22" s="41">
        <v>17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50">
        <f>SUM(D22:Y22)</f>
        <v>17</v>
      </c>
      <c r="AA22" s="48">
        <f>AVERAGE(D22:Y22)</f>
        <v>17</v>
      </c>
      <c r="AC22" s="52">
        <f t="shared" si="4"/>
        <v>17</v>
      </c>
    </row>
    <row r="23" spans="1:78" ht="24" thickBot="1" x14ac:dyDescent="0.4">
      <c r="A23" s="48">
        <f t="shared" si="1"/>
        <v>18</v>
      </c>
      <c r="B23" s="43"/>
      <c r="C23" s="35" t="str">
        <f>Status!B19</f>
        <v>Rhonda George</v>
      </c>
      <c r="D23" s="41">
        <v>18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50">
        <f>SUM(D23:Y23)</f>
        <v>18</v>
      </c>
      <c r="AA23" s="48">
        <f>AVERAGE(D23:Y23)</f>
        <v>18</v>
      </c>
      <c r="AC23" s="52">
        <f t="shared" si="4"/>
        <v>18</v>
      </c>
    </row>
    <row r="24" spans="1:78" ht="24" thickBot="1" x14ac:dyDescent="0.4">
      <c r="A24" s="48">
        <f t="shared" si="1"/>
        <v>19</v>
      </c>
      <c r="B24" s="43"/>
      <c r="C24" s="35" t="str">
        <f>Status!B20</f>
        <v>Rosemary Elston</v>
      </c>
      <c r="D24" s="41">
        <v>19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50">
        <f>SUM(D24:Y24)</f>
        <v>19</v>
      </c>
      <c r="AA24" s="48">
        <f>AVERAGE(D24:Y24)</f>
        <v>19</v>
      </c>
      <c r="AC24" s="52">
        <f t="shared" si="4"/>
        <v>19</v>
      </c>
    </row>
    <row r="25" spans="1:78" ht="24" thickBot="1" x14ac:dyDescent="0.4">
      <c r="A25" s="48">
        <f t="shared" si="1"/>
        <v>20</v>
      </c>
      <c r="B25" s="43"/>
      <c r="C25" s="35" t="str">
        <f>Status!B21</f>
        <v>Scotty Humphrey</v>
      </c>
      <c r="D25" s="41">
        <v>20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50">
        <f>SUM(D25:Y25)</f>
        <v>20</v>
      </c>
      <c r="AA25" s="48">
        <f>AVERAGE(D25:Y25)</f>
        <v>20</v>
      </c>
      <c r="AC25" s="52">
        <f t="shared" si="4"/>
        <v>20</v>
      </c>
    </row>
    <row r="26" spans="1:78" ht="24" thickBot="1" x14ac:dyDescent="0.4">
      <c r="A26" s="48">
        <f t="shared" si="1"/>
        <v>21</v>
      </c>
      <c r="B26" s="43"/>
      <c r="C26" s="35" t="str">
        <f>Status!B22</f>
        <v>Steve Parke</v>
      </c>
      <c r="D26" s="46">
        <v>21</v>
      </c>
      <c r="Z26" s="50">
        <f>SUM(D26:Y26)</f>
        <v>21</v>
      </c>
      <c r="AA26" s="48">
        <f>AVERAGE(D26:Y26)</f>
        <v>21</v>
      </c>
      <c r="AC26" s="52">
        <f t="shared" si="4"/>
        <v>21</v>
      </c>
    </row>
    <row r="27" spans="1:78" ht="24" thickBot="1" x14ac:dyDescent="0.4">
      <c r="A27" s="49">
        <f t="shared" si="1"/>
        <v>22</v>
      </c>
      <c r="B27" s="43"/>
      <c r="C27" s="35" t="str">
        <f>Status!B23</f>
        <v>Sully Hanah</v>
      </c>
      <c r="D27" s="46">
        <v>22</v>
      </c>
      <c r="Z27" s="51">
        <f>SUM(D27:Y27)</f>
        <v>22</v>
      </c>
      <c r="AA27" s="51">
        <f>AVERAGE(D27:Y27)</f>
        <v>22</v>
      </c>
      <c r="AC27" s="53">
        <f t="shared" si="4"/>
        <v>22</v>
      </c>
    </row>
    <row r="28" spans="1:78" ht="36" x14ac:dyDescent="0.35">
      <c r="C28" s="61" t="s">
        <v>24</v>
      </c>
      <c r="D28" s="60">
        <f>SUM(D6:D27)</f>
        <v>253</v>
      </c>
      <c r="E28" s="60">
        <f t="shared" ref="D28:Y28" si="5">SUM(E6:E27)</f>
        <v>0</v>
      </c>
      <c r="F28" s="60">
        <f t="shared" si="5"/>
        <v>0</v>
      </c>
      <c r="G28" s="60">
        <f t="shared" si="5"/>
        <v>0</v>
      </c>
      <c r="H28" s="60">
        <f t="shared" si="5"/>
        <v>0</v>
      </c>
      <c r="I28" s="60">
        <f t="shared" si="5"/>
        <v>0</v>
      </c>
      <c r="J28" s="60">
        <f t="shared" si="5"/>
        <v>0</v>
      </c>
      <c r="K28" s="60">
        <f t="shared" si="5"/>
        <v>0</v>
      </c>
      <c r="L28" s="60">
        <f t="shared" si="5"/>
        <v>0</v>
      </c>
      <c r="M28" s="60">
        <f t="shared" si="5"/>
        <v>0</v>
      </c>
      <c r="N28" s="60">
        <f t="shared" si="5"/>
        <v>0</v>
      </c>
      <c r="O28" s="60">
        <f t="shared" si="5"/>
        <v>0</v>
      </c>
      <c r="P28" s="60">
        <f t="shared" si="5"/>
        <v>0</v>
      </c>
      <c r="Q28" s="60">
        <f t="shared" si="5"/>
        <v>0</v>
      </c>
      <c r="R28" s="60">
        <f t="shared" si="5"/>
        <v>0</v>
      </c>
      <c r="S28" s="60">
        <f t="shared" si="5"/>
        <v>0</v>
      </c>
      <c r="T28" s="60">
        <f t="shared" si="5"/>
        <v>0</v>
      </c>
      <c r="U28" s="60">
        <f t="shared" si="5"/>
        <v>0</v>
      </c>
      <c r="V28" s="60">
        <f t="shared" si="5"/>
        <v>0</v>
      </c>
      <c r="W28" s="60">
        <f t="shared" si="5"/>
        <v>0</v>
      </c>
      <c r="X28" s="60">
        <f t="shared" si="5"/>
        <v>0</v>
      </c>
      <c r="Y28" s="60">
        <f t="shared" si="5"/>
        <v>0</v>
      </c>
    </row>
  </sheetData>
  <sheetProtection algorithmName="SHA-512" hashValue="H5w3PaFj0/9OXQ5/40OgDVARYDhhOo5vpUJV6eK6NMiu3dqS3AGfEa5zRlFbbAADx1TKQ4J0Bfrz9TtUOM3WNQ==" saltValue="hCENC0/QtXh7rZpyJCV0sw==" spinCount="100000" sheet="1" objects="1" scenarios="1"/>
  <autoFilter ref="A5:CA5">
    <sortState ref="A5:BZ30">
      <sortCondition ref="C4"/>
    </sortState>
  </autoFilter>
  <mergeCells count="1">
    <mergeCell ref="Z4:AA4"/>
  </mergeCells>
  <pageMargins left="0.75" right="0.75" top="1" bottom="1" header="0.5" footer="0.5"/>
  <pageSetup scale="11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F33" sqref="F33"/>
    </sheetView>
  </sheetViews>
  <sheetFormatPr defaultRowHeight="13.2" x14ac:dyDescent="0.25"/>
  <cols>
    <col min="1" max="1" width="17.88671875" customWidth="1"/>
    <col min="257" max="257" width="17.88671875" customWidth="1"/>
    <col min="513" max="513" width="17.88671875" customWidth="1"/>
    <col min="769" max="769" width="17.88671875" customWidth="1"/>
    <col min="1025" max="1025" width="17.88671875" customWidth="1"/>
    <col min="1281" max="1281" width="17.88671875" customWidth="1"/>
    <col min="1537" max="1537" width="17.88671875" customWidth="1"/>
    <col min="1793" max="1793" width="17.88671875" customWidth="1"/>
    <col min="2049" max="2049" width="17.88671875" customWidth="1"/>
    <col min="2305" max="2305" width="17.88671875" customWidth="1"/>
    <col min="2561" max="2561" width="17.88671875" customWidth="1"/>
    <col min="2817" max="2817" width="17.88671875" customWidth="1"/>
    <col min="3073" max="3073" width="17.88671875" customWidth="1"/>
    <col min="3329" max="3329" width="17.88671875" customWidth="1"/>
    <col min="3585" max="3585" width="17.88671875" customWidth="1"/>
    <col min="3841" max="3841" width="17.88671875" customWidth="1"/>
    <col min="4097" max="4097" width="17.88671875" customWidth="1"/>
    <col min="4353" max="4353" width="17.88671875" customWidth="1"/>
    <col min="4609" max="4609" width="17.88671875" customWidth="1"/>
    <col min="4865" max="4865" width="17.88671875" customWidth="1"/>
    <col min="5121" max="5121" width="17.88671875" customWidth="1"/>
    <col min="5377" max="5377" width="17.88671875" customWidth="1"/>
    <col min="5633" max="5633" width="17.88671875" customWidth="1"/>
    <col min="5889" max="5889" width="17.88671875" customWidth="1"/>
    <col min="6145" max="6145" width="17.88671875" customWidth="1"/>
    <col min="6401" max="6401" width="17.88671875" customWidth="1"/>
    <col min="6657" max="6657" width="17.88671875" customWidth="1"/>
    <col min="6913" max="6913" width="17.88671875" customWidth="1"/>
    <col min="7169" max="7169" width="17.88671875" customWidth="1"/>
    <col min="7425" max="7425" width="17.88671875" customWidth="1"/>
    <col min="7681" max="7681" width="17.88671875" customWidth="1"/>
    <col min="7937" max="7937" width="17.88671875" customWidth="1"/>
    <col min="8193" max="8193" width="17.88671875" customWidth="1"/>
    <col min="8449" max="8449" width="17.88671875" customWidth="1"/>
    <col min="8705" max="8705" width="17.88671875" customWidth="1"/>
    <col min="8961" max="8961" width="17.88671875" customWidth="1"/>
    <col min="9217" max="9217" width="17.88671875" customWidth="1"/>
    <col min="9473" max="9473" width="17.88671875" customWidth="1"/>
    <col min="9729" max="9729" width="17.88671875" customWidth="1"/>
    <col min="9985" max="9985" width="17.88671875" customWidth="1"/>
    <col min="10241" max="10241" width="17.88671875" customWidth="1"/>
    <col min="10497" max="10497" width="17.88671875" customWidth="1"/>
    <col min="10753" max="10753" width="17.88671875" customWidth="1"/>
    <col min="11009" max="11009" width="17.88671875" customWidth="1"/>
    <col min="11265" max="11265" width="17.88671875" customWidth="1"/>
    <col min="11521" max="11521" width="17.88671875" customWidth="1"/>
    <col min="11777" max="11777" width="17.88671875" customWidth="1"/>
    <col min="12033" max="12033" width="17.88671875" customWidth="1"/>
    <col min="12289" max="12289" width="17.88671875" customWidth="1"/>
    <col min="12545" max="12545" width="17.88671875" customWidth="1"/>
    <col min="12801" max="12801" width="17.88671875" customWidth="1"/>
    <col min="13057" max="13057" width="17.88671875" customWidth="1"/>
    <col min="13313" max="13313" width="17.88671875" customWidth="1"/>
    <col min="13569" max="13569" width="17.88671875" customWidth="1"/>
    <col min="13825" max="13825" width="17.88671875" customWidth="1"/>
    <col min="14081" max="14081" width="17.88671875" customWidth="1"/>
    <col min="14337" max="14337" width="17.88671875" customWidth="1"/>
    <col min="14593" max="14593" width="17.88671875" customWidth="1"/>
    <col min="14849" max="14849" width="17.88671875" customWidth="1"/>
    <col min="15105" max="15105" width="17.88671875" customWidth="1"/>
    <col min="15361" max="15361" width="17.88671875" customWidth="1"/>
    <col min="15617" max="15617" width="17.88671875" customWidth="1"/>
    <col min="15873" max="15873" width="17.88671875" customWidth="1"/>
    <col min="16129" max="16129" width="17.88671875" customWidth="1"/>
  </cols>
  <sheetData>
    <row r="1" spans="1:1" x14ac:dyDescent="0.25">
      <c r="A1" s="14" t="s">
        <v>54</v>
      </c>
    </row>
    <row r="2" spans="1:1" x14ac:dyDescent="0.25">
      <c r="A2" s="14" t="s">
        <v>55</v>
      </c>
    </row>
    <row r="3" spans="1:1" x14ac:dyDescent="0.25">
      <c r="A3" s="14" t="s">
        <v>56</v>
      </c>
    </row>
    <row r="5" spans="1:1" x14ac:dyDescent="0.25">
      <c r="A5" s="14"/>
    </row>
    <row r="7" spans="1:1" x14ac:dyDescent="0.25">
      <c r="A7" s="14"/>
    </row>
    <row r="10" spans="1:1" x14ac:dyDescent="0.25">
      <c r="A10" s="14"/>
    </row>
    <row r="11" spans="1:1" x14ac:dyDescent="0.25">
      <c r="A11" s="14"/>
    </row>
    <row r="12" spans="1:1" x14ac:dyDescent="0.25">
      <c r="A12" s="14"/>
    </row>
    <row r="13" spans="1:1" x14ac:dyDescent="0.25">
      <c r="A13" s="14"/>
    </row>
    <row r="14" spans="1:1" x14ac:dyDescent="0.25">
      <c r="A14" s="14"/>
    </row>
    <row r="16" spans="1:1" x14ac:dyDescent="0.25">
      <c r="A16" s="14"/>
    </row>
    <row r="17" spans="1:1" x14ac:dyDescent="0.25">
      <c r="A17" s="14"/>
    </row>
    <row r="18" spans="1:1" x14ac:dyDescent="0.25">
      <c r="A18" s="14"/>
    </row>
    <row r="19" spans="1:1" x14ac:dyDescent="0.25">
      <c r="A19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Status</vt:lpstr>
      <vt:lpstr>Summary</vt:lpstr>
      <vt:lpstr>dropdown lists</vt:lpstr>
      <vt:lpstr>Summary!Print_Area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Candy51</dc:creator>
  <cp:lastModifiedBy>admin1</cp:lastModifiedBy>
  <dcterms:created xsi:type="dcterms:W3CDTF">2017-03-30T00:57:47Z</dcterms:created>
  <dcterms:modified xsi:type="dcterms:W3CDTF">2017-08-19T07:31:24Z</dcterms:modified>
</cp:coreProperties>
</file>